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1" i="1"/>
  <c r="C31"/>
  <c r="B41"/>
  <c r="B31"/>
  <c r="B44" l="1"/>
  <c r="C44"/>
</calcChain>
</file>

<file path=xl/sharedStrings.xml><?xml version="1.0" encoding="utf-8"?>
<sst xmlns="http://schemas.openxmlformats.org/spreadsheetml/2006/main" count="38" uniqueCount="38">
  <si>
    <t>2010 Budget</t>
  </si>
  <si>
    <t xml:space="preserve">Annual Expenses </t>
  </si>
  <si>
    <t>Payroll:</t>
  </si>
  <si>
    <t>Interns:</t>
  </si>
  <si>
    <t>Employee Benefits:</t>
  </si>
  <si>
    <t>Rent:</t>
  </si>
  <si>
    <t>Internet Expenses:</t>
  </si>
  <si>
    <t>Phone Expenses:</t>
  </si>
  <si>
    <t>OotM:</t>
  </si>
  <si>
    <t>Avg Aspect Support</t>
  </si>
  <si>
    <t>ISWG</t>
  </si>
  <si>
    <t>ESAPI</t>
  </si>
  <si>
    <t>Bank Service Charges</t>
  </si>
  <si>
    <t>Individual Member Kits</t>
  </si>
  <si>
    <t>Insurance</t>
  </si>
  <si>
    <t>Postage</t>
  </si>
  <si>
    <t>Accounting</t>
  </si>
  <si>
    <t>OWASP Week</t>
  </si>
  <si>
    <t>NA</t>
  </si>
  <si>
    <t>OWASP Summit</t>
  </si>
  <si>
    <t>Extra Conference Supplies</t>
  </si>
  <si>
    <t>Marketing &amp; Communications</t>
  </si>
  <si>
    <t>Office Supplies</t>
  </si>
  <si>
    <t>Chapter Support</t>
  </si>
  <si>
    <t>Board Member Expenses</t>
  </si>
  <si>
    <t>Travel</t>
  </si>
  <si>
    <t>Misc</t>
  </si>
  <si>
    <t>Season of Code:</t>
  </si>
  <si>
    <t>Total Annual Expenses:</t>
  </si>
  <si>
    <t>Annual Income</t>
  </si>
  <si>
    <t>Advertising Revenue</t>
  </si>
  <si>
    <t>Conference Profits</t>
  </si>
  <si>
    <t>Membership Income</t>
  </si>
  <si>
    <t>Donations</t>
  </si>
  <si>
    <t>Interest Income</t>
  </si>
  <si>
    <t>Total Annual Income:</t>
  </si>
  <si>
    <t>Total Profit/Loss:</t>
  </si>
  <si>
    <t>Numbers as of 6/30/10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</si>
</sst>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Fill="1" applyAlignment="1">
      <alignment horizontal="center" wrapText="1"/>
    </xf>
    <xf numFmtId="0" fontId="2" fillId="0" borderId="0" xfId="0" applyFont="1"/>
    <xf numFmtId="164" fontId="0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164" fontId="0" fillId="0" borderId="0" xfId="1" applyNumberFormat="1" applyFont="1" applyFill="1" applyAlignment="1">
      <alignment horizontal="center"/>
    </xf>
    <xf numFmtId="0" fontId="0" fillId="0" borderId="0" xfId="0" applyFont="1"/>
    <xf numFmtId="0" fontId="2" fillId="2" borderId="0" xfId="0" applyFont="1" applyFill="1"/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Alignment="1">
      <alignment horizontal="center" wrapText="1"/>
    </xf>
    <xf numFmtId="8" fontId="0" fillId="0" borderId="0" xfId="0" applyNumberFormat="1" applyFont="1" applyAlignment="1">
      <alignment horizontal="center"/>
    </xf>
    <xf numFmtId="8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C44"/>
  <sheetViews>
    <sheetView tabSelected="1" workbookViewId="0">
      <selection activeCell="C39" sqref="C39"/>
    </sheetView>
  </sheetViews>
  <sheetFormatPr defaultRowHeight="15"/>
  <cols>
    <col min="1" max="1" width="35.5703125" style="8" customWidth="1"/>
    <col min="2" max="2" width="15.7109375" style="4" customWidth="1"/>
    <col min="3" max="3" width="15.7109375" style="12" customWidth="1"/>
  </cols>
  <sheetData>
    <row r="3" spans="1:3" ht="30">
      <c r="A3" s="1"/>
      <c r="B3" s="2" t="s">
        <v>0</v>
      </c>
      <c r="C3" s="11" t="s">
        <v>37</v>
      </c>
    </row>
    <row r="4" spans="1:3">
      <c r="A4" s="3" t="s">
        <v>1</v>
      </c>
    </row>
    <row r="5" spans="1:3">
      <c r="A5" s="5" t="s">
        <v>2</v>
      </c>
      <c r="B5" s="4">
        <v>121904</v>
      </c>
      <c r="C5" s="12">
        <v>59325.71</v>
      </c>
    </row>
    <row r="6" spans="1:3">
      <c r="A6" s="5" t="s">
        <v>3</v>
      </c>
      <c r="B6" s="4">
        <v>7000</v>
      </c>
    </row>
    <row r="7" spans="1:3">
      <c r="A7" s="5" t="s">
        <v>4</v>
      </c>
      <c r="B7" s="4">
        <v>9039</v>
      </c>
      <c r="C7" s="12">
        <v>4038.24</v>
      </c>
    </row>
    <row r="8" spans="1:3">
      <c r="A8" s="6" t="s">
        <v>5</v>
      </c>
      <c r="B8" s="7">
        <v>10800</v>
      </c>
      <c r="C8" s="12">
        <v>5400</v>
      </c>
    </row>
    <row r="9" spans="1:3">
      <c r="A9" s="6" t="s">
        <v>6</v>
      </c>
      <c r="B9" s="4">
        <v>16647</v>
      </c>
      <c r="C9" s="12">
        <v>2342.31</v>
      </c>
    </row>
    <row r="10" spans="1:3">
      <c r="A10" s="6" t="s">
        <v>7</v>
      </c>
      <c r="B10" s="4">
        <v>4000</v>
      </c>
      <c r="C10" s="12">
        <v>1838.57</v>
      </c>
    </row>
    <row r="11" spans="1:3">
      <c r="A11" s="6" t="s">
        <v>8</v>
      </c>
      <c r="B11" s="7">
        <v>10000</v>
      </c>
      <c r="C11" s="12">
        <v>2707.74</v>
      </c>
    </row>
    <row r="12" spans="1:3">
      <c r="A12" s="6" t="s">
        <v>9</v>
      </c>
      <c r="B12" s="7">
        <v>0</v>
      </c>
      <c r="C12" s="12">
        <v>0</v>
      </c>
    </row>
    <row r="13" spans="1:3">
      <c r="A13" s="6" t="s">
        <v>10</v>
      </c>
      <c r="B13" s="7">
        <v>0</v>
      </c>
      <c r="C13" s="12">
        <v>0</v>
      </c>
    </row>
    <row r="14" spans="1:3">
      <c r="A14" s="6" t="s">
        <v>11</v>
      </c>
      <c r="B14" s="7">
        <v>0</v>
      </c>
      <c r="C14" s="12">
        <v>0</v>
      </c>
    </row>
    <row r="15" spans="1:3">
      <c r="A15" s="6" t="s">
        <v>12</v>
      </c>
      <c r="B15" s="7">
        <v>2043</v>
      </c>
      <c r="C15" s="12">
        <v>1353.82</v>
      </c>
    </row>
    <row r="16" spans="1:3">
      <c r="A16" s="6" t="s">
        <v>13</v>
      </c>
      <c r="B16" s="7">
        <v>6000</v>
      </c>
      <c r="C16" s="12">
        <v>2844.89</v>
      </c>
    </row>
    <row r="17" spans="1:3">
      <c r="A17" s="6" t="s">
        <v>14</v>
      </c>
      <c r="B17" s="7">
        <v>6051</v>
      </c>
      <c r="C17" s="12">
        <v>5444.25</v>
      </c>
    </row>
    <row r="18" spans="1:3">
      <c r="A18" s="6" t="s">
        <v>15</v>
      </c>
      <c r="B18" s="7">
        <v>20000</v>
      </c>
      <c r="C18" s="12">
        <v>9413.06</v>
      </c>
    </row>
    <row r="19" spans="1:3">
      <c r="A19" s="6" t="s">
        <v>16</v>
      </c>
      <c r="B19" s="7">
        <v>2521</v>
      </c>
      <c r="C19" s="12">
        <v>20.94</v>
      </c>
    </row>
    <row r="20" spans="1:3">
      <c r="A20" s="6" t="s">
        <v>17</v>
      </c>
      <c r="B20" s="7" t="s">
        <v>18</v>
      </c>
      <c r="C20" s="13">
        <v>0</v>
      </c>
    </row>
    <row r="21" spans="1:3">
      <c r="A21" s="6" t="s">
        <v>19</v>
      </c>
      <c r="B21" s="7">
        <v>50000</v>
      </c>
      <c r="C21" s="13">
        <v>0</v>
      </c>
    </row>
    <row r="22" spans="1:3">
      <c r="A22" s="6" t="s">
        <v>20</v>
      </c>
      <c r="B22" s="7">
        <v>4000</v>
      </c>
      <c r="C22" s="12">
        <v>1919.75</v>
      </c>
    </row>
    <row r="23" spans="1:3">
      <c r="A23" s="6" t="s">
        <v>21</v>
      </c>
      <c r="B23" s="7">
        <v>3000</v>
      </c>
      <c r="C23" s="12">
        <v>0</v>
      </c>
    </row>
    <row r="24" spans="1:3">
      <c r="A24" s="6" t="s">
        <v>22</v>
      </c>
      <c r="B24" s="7">
        <v>500</v>
      </c>
      <c r="C24" s="12">
        <v>301.81</v>
      </c>
    </row>
    <row r="25" spans="1:3">
      <c r="A25" s="6" t="s">
        <v>23</v>
      </c>
      <c r="B25" s="7">
        <v>2500</v>
      </c>
      <c r="C25" s="12">
        <v>934.46</v>
      </c>
    </row>
    <row r="26" spans="1:3">
      <c r="A26" s="6" t="s">
        <v>24</v>
      </c>
      <c r="B26" s="7">
        <v>5000</v>
      </c>
      <c r="C26" s="12">
        <v>1798.22</v>
      </c>
    </row>
    <row r="27" spans="1:3">
      <c r="A27" s="6" t="s">
        <v>25</v>
      </c>
      <c r="B27" s="7">
        <v>1500</v>
      </c>
      <c r="C27" s="12">
        <v>544.75</v>
      </c>
    </row>
    <row r="28" spans="1:3">
      <c r="A28" s="6" t="s">
        <v>26</v>
      </c>
      <c r="B28" s="7">
        <v>500</v>
      </c>
      <c r="C28" s="12">
        <v>38.15</v>
      </c>
    </row>
    <row r="29" spans="1:3">
      <c r="A29" s="6" t="s">
        <v>27</v>
      </c>
      <c r="B29" s="7">
        <v>0</v>
      </c>
      <c r="C29" s="12">
        <v>0</v>
      </c>
    </row>
    <row r="30" spans="1:3">
      <c r="B30" s="7"/>
    </row>
    <row r="31" spans="1:3">
      <c r="A31" s="9" t="s">
        <v>28</v>
      </c>
      <c r="B31" s="10">
        <f>SUM(B4:B30)</f>
        <v>283005</v>
      </c>
      <c r="C31" s="14">
        <f t="shared" ref="C31" si="0">SUM(C4:C30)</f>
        <v>100266.67000000001</v>
      </c>
    </row>
    <row r="32" spans="1:3">
      <c r="A32" s="6"/>
    </row>
    <row r="34" spans="1:3">
      <c r="A34" s="3" t="s">
        <v>29</v>
      </c>
    </row>
    <row r="35" spans="1:3">
      <c r="A35" s="8" t="s">
        <v>30</v>
      </c>
      <c r="B35" s="4">
        <v>0</v>
      </c>
      <c r="C35" s="12">
        <v>106.6</v>
      </c>
    </row>
    <row r="36" spans="1:3">
      <c r="A36" s="8" t="s">
        <v>31</v>
      </c>
      <c r="B36" s="4">
        <v>130000</v>
      </c>
      <c r="C36" s="12">
        <v>118529.69</v>
      </c>
    </row>
    <row r="37" spans="1:3">
      <c r="A37" s="8" t="s">
        <v>32</v>
      </c>
      <c r="B37" s="4">
        <v>150000</v>
      </c>
      <c r="C37" s="12">
        <v>99267.37</v>
      </c>
    </row>
    <row r="38" spans="1:3">
      <c r="A38" s="8" t="s">
        <v>33</v>
      </c>
      <c r="B38" s="4">
        <v>3000</v>
      </c>
      <c r="C38" s="12">
        <v>1532.7</v>
      </c>
    </row>
    <row r="39" spans="1:3">
      <c r="A39" s="8" t="s">
        <v>34</v>
      </c>
      <c r="B39" s="4">
        <v>200</v>
      </c>
      <c r="C39" s="12">
        <v>102.17</v>
      </c>
    </row>
    <row r="41" spans="1:3">
      <c r="A41" s="9" t="s">
        <v>35</v>
      </c>
      <c r="B41" s="10">
        <f>SUM(B35:B39)</f>
        <v>283200</v>
      </c>
      <c r="C41" s="14">
        <f>SUM(C35:C39)</f>
        <v>219538.53000000003</v>
      </c>
    </row>
    <row r="44" spans="1:3">
      <c r="A44" s="9" t="s">
        <v>36</v>
      </c>
      <c r="B44" s="10">
        <f>B41-B31</f>
        <v>195</v>
      </c>
      <c r="C44" s="14">
        <f>C41-C31</f>
        <v>119271.86000000002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2010-08-05T19:12:33Z</dcterms:created>
  <dcterms:modified xsi:type="dcterms:W3CDTF">2010-08-05T19:14:12Z</dcterms:modified>
</cp:coreProperties>
</file>